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O MAEG\TEORIA  JOGOS\"/>
    </mc:Choice>
  </mc:AlternateContent>
  <bookViews>
    <workbookView xWindow="480" yWindow="150" windowWidth="18195" windowHeight="11070" firstSheet="1" activeTab="2"/>
  </bookViews>
  <sheets>
    <sheet name="Relatório de Resposta 1" sheetId="35" r:id="rId1"/>
    <sheet name="Relatório de Sensibilidade 1" sheetId="36" r:id="rId2"/>
    <sheet name="Folha1" sheetId="1" r:id="rId3"/>
  </sheets>
  <definedNames>
    <definedName name="solver_adj" localSheetId="2" hidden="1">Folha1!$C$13:$F$13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0" localSheetId="2" hidden="1">Folha1!$G$4:$G$9</definedName>
    <definedName name="solver_lhs1" localSheetId="2" hidden="1">Folha1!$G$4:$G$9</definedName>
    <definedName name="solver_lhs2" localSheetId="2" hidden="1">Folha1!$G$10</definedName>
    <definedName name="solver_lhs3" localSheetId="2" hidden="1">Folha1!$G$4:$G$9</definedName>
    <definedName name="solver_lhs4" localSheetId="2" hidden="1">Folha1!$G$6:$G$9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Folha1!$G$12</definedName>
    <definedName name="solver_pre" localSheetId="2" hidden="1">0.000001</definedName>
    <definedName name="solver_rbv" localSheetId="2" hidden="1">1</definedName>
    <definedName name="solver_rel0" localSheetId="2" hidden="1">3</definedName>
    <definedName name="solver_rel1" localSheetId="2" hidden="1">3</definedName>
    <definedName name="solver_rel2" localSheetId="2" hidden="1">2</definedName>
    <definedName name="solver_rel3" localSheetId="2" hidden="1">3</definedName>
    <definedName name="solver_rel4" localSheetId="2" hidden="1">3</definedName>
    <definedName name="solver_rhs0" localSheetId="2" hidden="1">Folha1!$I$4:$I$9</definedName>
    <definedName name="solver_rhs1" localSheetId="2" hidden="1">Folha1!$I$4:$I$9</definedName>
    <definedName name="solver_rhs2" localSheetId="2" hidden="1">Folha1!$I$10</definedName>
    <definedName name="solver_rhs3" localSheetId="2" hidden="1">Folha1!$I$4:$I$9</definedName>
    <definedName name="solver_rhs4" localSheetId="2" hidden="1">Folha1!$I$6:$I$9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F20" i="1" l="1"/>
  <c r="G20" i="1" s="1"/>
  <c r="C20" i="1"/>
  <c r="F19" i="1"/>
  <c r="C19" i="1"/>
  <c r="F18" i="1"/>
  <c r="C18" i="1"/>
  <c r="F17" i="1"/>
  <c r="C17" i="1"/>
  <c r="C21" i="1" s="1"/>
  <c r="O17" i="1"/>
  <c r="L17" i="1"/>
  <c r="O16" i="1"/>
  <c r="L16" i="1"/>
  <c r="O15" i="1"/>
  <c r="L15" i="1"/>
  <c r="O14" i="1"/>
  <c r="L14" i="1"/>
  <c r="L18" i="1" s="1"/>
  <c r="O8" i="1"/>
  <c r="L8" i="1"/>
  <c r="O7" i="1"/>
  <c r="P7" i="1" s="1"/>
  <c r="L7" i="1"/>
  <c r="O6" i="1"/>
  <c r="P6" i="1" s="1"/>
  <c r="L6" i="1"/>
  <c r="O5" i="1"/>
  <c r="P5" i="1" s="1"/>
  <c r="L5" i="1"/>
  <c r="L9" i="1" s="1"/>
  <c r="P14" i="1" l="1"/>
  <c r="P16" i="1"/>
  <c r="G17" i="1"/>
  <c r="G19" i="1"/>
  <c r="G18" i="1"/>
  <c r="P15" i="1"/>
  <c r="P19" i="1" s="1"/>
  <c r="P17" i="1"/>
  <c r="G22" i="1"/>
  <c r="P8" i="1"/>
  <c r="P10" i="1"/>
  <c r="G4" i="1" l="1"/>
  <c r="G5" i="1"/>
  <c r="G6" i="1"/>
  <c r="G7" i="1"/>
  <c r="G8" i="1"/>
  <c r="G9" i="1"/>
  <c r="G10" i="1"/>
  <c r="G12" i="1"/>
</calcChain>
</file>

<file path=xl/sharedStrings.xml><?xml version="1.0" encoding="utf-8"?>
<sst xmlns="http://schemas.openxmlformats.org/spreadsheetml/2006/main" count="166" uniqueCount="85">
  <si>
    <t>X1</t>
  </si>
  <si>
    <t>X2</t>
  </si>
  <si>
    <t>X3</t>
  </si>
  <si>
    <t>E1</t>
  </si>
  <si>
    <t>[1]</t>
  </si>
  <si>
    <t>[2]</t>
  </si>
  <si>
    <t>[3]</t>
  </si>
  <si>
    <t>[1; 2]</t>
  </si>
  <si>
    <t>[1; 3]</t>
  </si>
  <si>
    <t>[2;3]</t>
  </si>
  <si>
    <t>[1; 2; 3]</t>
  </si>
  <si>
    <t>=</t>
  </si>
  <si>
    <t>FO</t>
  </si>
  <si>
    <t>Prob. 1 - Max</t>
  </si>
  <si>
    <t>≥</t>
  </si>
  <si>
    <t>Motor do Solver</t>
  </si>
  <si>
    <t>Motor: LP Simplex</t>
  </si>
  <si>
    <t>Opções do Solver</t>
  </si>
  <si>
    <t>Tempo Máximo Ilimitado,  Iterações Ilimitado, Precision 0,000001, Utilizar Arredondamento Automático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</si>
  <si>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</si>
  <si>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</si>
  <si>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</si>
  <si>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</si>
  <si>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</si>
  <si>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</si>
  <si>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</si>
  <si>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</si>
  <si>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</si>
  <si>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</si>
  <si>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</si>
  <si>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</si>
  <si>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$G$12</t>
  </si>
  <si>
    <t>Contin</t>
  </si>
  <si>
    <t>$G$10</t>
  </si>
  <si>
    <t>Enlace</t>
  </si>
  <si>
    <t>$G$4</t>
  </si>
  <si>
    <t>Sem Enlace</t>
  </si>
  <si>
    <t>$G$5</t>
  </si>
  <si>
    <t>$G$6</t>
  </si>
  <si>
    <t>$G$7</t>
  </si>
  <si>
    <t>$G$7&gt;=$I$7</t>
  </si>
  <si>
    <t>$G$8</t>
  </si>
  <si>
    <t>$G$8&gt;=$I$8</t>
  </si>
  <si>
    <t>$G$9</t>
  </si>
  <si>
    <t>$G$9&gt;=$I$9</t>
  </si>
  <si>
    <t>Final</t>
  </si>
  <si>
    <t>Valor</t>
  </si>
  <si>
    <t>Reduzido</t>
  </si>
  <si>
    <t>Custo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</si>
  <si>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</si>
  <si>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</si>
  <si>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</si>
  <si>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</si>
  <si>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</si>
  <si>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</si>
  <si>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</si>
  <si>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</si>
  <si>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Valor de Shapley - jogador 1</t>
  </si>
  <si>
    <t>S</t>
  </si>
  <si>
    <t>Pn</t>
  </si>
  <si>
    <t>V(SU1)</t>
  </si>
  <si>
    <t>V(S)</t>
  </si>
  <si>
    <t>Custo Mar</t>
  </si>
  <si>
    <t>V. SH</t>
  </si>
  <si>
    <t>Valor de Shapley - jogador 2</t>
  </si>
  <si>
    <t>V(SU2)</t>
  </si>
  <si>
    <t>Valor de Shapley - jogador 3</t>
  </si>
  <si>
    <t>V(SU3)</t>
  </si>
  <si>
    <t>Microsoft Excel 16.0 Relatório de Resposta</t>
  </si>
  <si>
    <t>Folha de Cálculo: [Exemplo Nucléo Talmud 100.xlsx]Folha1</t>
  </si>
  <si>
    <t>Relatório Criado: 17-03-2018 00:35:04</t>
  </si>
  <si>
    <t>Resultado: O Solver encontrou uma solução. Todas as restrições e condições de otimização foram satisfeitas.</t>
  </si>
  <si>
    <t>Tempo de Solução: 0,046 Segundos.</t>
  </si>
  <si>
    <t>Iterações: 9 Subproblemas: 0</t>
  </si>
  <si>
    <t>Célula de Objetivo (Máximo)</t>
  </si>
  <si>
    <t>$C$13</t>
  </si>
  <si>
    <t>$D$13</t>
  </si>
  <si>
    <t>$E$13</t>
  </si>
  <si>
    <t>$F$13</t>
  </si>
  <si>
    <t>$G$4&gt;=$I$4</t>
  </si>
  <si>
    <t>$G$5&gt;=$I$5</t>
  </si>
  <si>
    <t>$G$6&gt;=$I$6</t>
  </si>
  <si>
    <t>$G$10=$I$10</t>
  </si>
  <si>
    <t>Microsoft Excel 16.0 Relatório de Sensibilidade</t>
  </si>
  <si>
    <t>Objetivo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</si>
</sst>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opLeftCell="A9" workbookViewId="0">
      <selection activeCell="J24" sqref="J24"/>
    </sheetView>
  </sheetViews>
  <sheetFormatPr defaultRowHeight="15" x14ac:dyDescent="0.25"/>
  <cols>
    <col min="1" max="1" width="2.28515625" customWidth="1"/>
    <col min="2" max="2" width="6.5703125" customWidth="1"/>
    <col min="3" max="3" width="7.42578125" customWidth="1"/>
    <col min="4" max="4" width="14.42578125" bestFit="1" customWidth="1"/>
    <col min="5" max="5" width="11.85546875" bestFit="1" customWidth="1"/>
    <col min="6" max="6" width="14.85546875" bestFit="1" customWidth="1"/>
    <col min="7" max="7" width="8.42578125" customWidth="1"/>
  </cols>
  <sheetData>
    <row r="1" spans="1:7" x14ac:dyDescent="0.25">
      <c r="A1" s="3" t="s">
        <v>68</v>
      </c>
    </row>
    <row r="2" spans="1:7" x14ac:dyDescent="0.25">
      <c r="A2" s="3" t="s">
        <v>69</v>
      </c>
    </row>
    <row r="3" spans="1:7" x14ac:dyDescent="0.25">
      <c r="A3" s="3" t="s">
        <v>70</v>
      </c>
    </row>
    <row r="4" spans="1:7" x14ac:dyDescent="0.25">
      <c r="A4" s="3" t="s">
        <v>71</v>
      </c>
    </row>
    <row r="5" spans="1:7" x14ac:dyDescent="0.25">
      <c r="A5" s="3" t="s">
        <v>15</v>
      </c>
    </row>
    <row r="6" spans="1:7" x14ac:dyDescent="0.25">
      <c r="A6" s="3"/>
      <c r="B6" t="s">
        <v>16</v>
      </c>
    </row>
    <row r="7" spans="1:7" x14ac:dyDescent="0.25">
      <c r="A7" s="3"/>
      <c r="B7" t="s">
        <v>72</v>
      </c>
    </row>
    <row r="8" spans="1:7" x14ac:dyDescent="0.25">
      <c r="A8" s="3"/>
      <c r="B8" t="s">
        <v>73</v>
      </c>
    </row>
    <row r="9" spans="1:7" x14ac:dyDescent="0.25">
      <c r="A9" s="3" t="s">
        <v>17</v>
      </c>
    </row>
    <row r="10" spans="1:7" x14ac:dyDescent="0.25">
      <c r="B10" t="s">
        <v>18</v>
      </c>
    </row>
    <row r="11" spans="1:7" x14ac:dyDescent="0.25">
      <c r="B11" t="s">
        <v>19</v>
      </c>
    </row>
    <row r="14" spans="1:7" ht="15.75" thickBot="1" x14ac:dyDescent="0.3">
      <c r="A14" t="s">
        <v>74</v>
      </c>
    </row>
    <row r="15" spans="1:7" ht="15.75" thickBot="1" x14ac:dyDescent="0.3">
      <c r="B15" s="13" t="s">
        <v>20</v>
      </c>
      <c r="C15" s="13" t="s">
        <v>21</v>
      </c>
      <c r="D15" s="13" t="s">
        <v>22</v>
      </c>
      <c r="E15" s="13" t="s">
        <v>23</v>
      </c>
    </row>
    <row r="16" spans="1:7" ht="15.75" thickBot="1" x14ac:dyDescent="0.3">
      <c r="B16" s="4" t="s">
        <v>31</v>
      </c>
      <c r="C16" s="9" t="s">
        <v>12</v>
      </c>
      <c r="D16" s="10">
        <v>0</v>
      </c>
      <c r="E16" s="10">
        <v>33.333333333333329</v>
      </c>
      <c r="F16" s="1"/>
      <c r="G16" s="1"/>
    </row>
    <row r="17" spans="1:7" x14ac:dyDescent="0.25">
      <c r="C17" s="1"/>
      <c r="D17" s="1"/>
      <c r="E17" s="1"/>
      <c r="F17" s="1"/>
      <c r="G17" s="1"/>
    </row>
    <row r="18" spans="1:7" x14ac:dyDescent="0.25">
      <c r="C18" s="1"/>
      <c r="D18" s="1"/>
      <c r="E18" s="1"/>
      <c r="F18" s="1"/>
      <c r="G18" s="1"/>
    </row>
    <row r="19" spans="1:7" ht="15.75" thickBot="1" x14ac:dyDescent="0.3">
      <c r="A19" t="s">
        <v>24</v>
      </c>
      <c r="C19" s="1"/>
      <c r="D19" s="1"/>
      <c r="E19" s="1"/>
      <c r="F19" s="1"/>
      <c r="G19" s="1"/>
    </row>
    <row r="20" spans="1:7" ht="15.75" thickBot="1" x14ac:dyDescent="0.3">
      <c r="B20" s="13" t="s">
        <v>20</v>
      </c>
      <c r="C20" s="13" t="s">
        <v>21</v>
      </c>
      <c r="D20" s="13" t="s">
        <v>22</v>
      </c>
      <c r="E20" s="13" t="s">
        <v>23</v>
      </c>
      <c r="F20" s="13" t="s">
        <v>25</v>
      </c>
      <c r="G20" s="1"/>
    </row>
    <row r="21" spans="1:7" x14ac:dyDescent="0.25">
      <c r="B21" s="5" t="s">
        <v>75</v>
      </c>
      <c r="C21" s="11" t="s">
        <v>0</v>
      </c>
      <c r="D21" s="12">
        <v>0</v>
      </c>
      <c r="E21" s="12">
        <v>33.333333333333343</v>
      </c>
      <c r="F21" s="11" t="s">
        <v>32</v>
      </c>
      <c r="G21" s="1"/>
    </row>
    <row r="22" spans="1:7" x14ac:dyDescent="0.25">
      <c r="B22" s="5" t="s">
        <v>76</v>
      </c>
      <c r="C22" s="11" t="s">
        <v>1</v>
      </c>
      <c r="D22" s="12">
        <v>0</v>
      </c>
      <c r="E22" s="12">
        <v>33.333333333333329</v>
      </c>
      <c r="F22" s="11" t="s">
        <v>32</v>
      </c>
      <c r="G22" s="1"/>
    </row>
    <row r="23" spans="1:7" x14ac:dyDescent="0.25">
      <c r="B23" s="5" t="s">
        <v>77</v>
      </c>
      <c r="C23" s="11" t="s">
        <v>2</v>
      </c>
      <c r="D23" s="12">
        <v>0</v>
      </c>
      <c r="E23" s="12">
        <v>33.333333333333329</v>
      </c>
      <c r="F23" s="11" t="s">
        <v>32</v>
      </c>
      <c r="G23" s="1"/>
    </row>
    <row r="24" spans="1:7" ht="15.75" thickBot="1" x14ac:dyDescent="0.3">
      <c r="B24" s="4" t="s">
        <v>78</v>
      </c>
      <c r="C24" s="9" t="s">
        <v>3</v>
      </c>
      <c r="D24" s="10">
        <v>0</v>
      </c>
      <c r="E24" s="10">
        <v>33.333333333333329</v>
      </c>
      <c r="F24" s="9" t="s">
        <v>32</v>
      </c>
      <c r="G24" s="1"/>
    </row>
    <row r="25" spans="1:7" x14ac:dyDescent="0.25">
      <c r="C25" s="1"/>
      <c r="D25" s="1"/>
      <c r="E25" s="1"/>
      <c r="F25" s="1"/>
      <c r="G25" s="1"/>
    </row>
    <row r="26" spans="1:7" x14ac:dyDescent="0.25">
      <c r="C26" s="1"/>
      <c r="D26" s="1"/>
      <c r="E26" s="1"/>
      <c r="F26" s="1"/>
      <c r="G26" s="1"/>
    </row>
    <row r="27" spans="1:7" ht="15.75" thickBot="1" x14ac:dyDescent="0.3">
      <c r="A27" t="s">
        <v>26</v>
      </c>
      <c r="C27" s="1"/>
      <c r="D27" s="1"/>
      <c r="E27" s="1"/>
      <c r="F27" s="1"/>
      <c r="G27" s="1"/>
    </row>
    <row r="28" spans="1:7" ht="15.75" thickBot="1" x14ac:dyDescent="0.3">
      <c r="B28" s="13" t="s">
        <v>20</v>
      </c>
      <c r="C28" s="13" t="s">
        <v>21</v>
      </c>
      <c r="D28" s="13" t="s">
        <v>27</v>
      </c>
      <c r="E28" s="13" t="s">
        <v>28</v>
      </c>
      <c r="F28" s="13" t="s">
        <v>29</v>
      </c>
      <c r="G28" s="13" t="s">
        <v>30</v>
      </c>
    </row>
    <row r="29" spans="1:7" x14ac:dyDescent="0.25">
      <c r="B29" s="5" t="s">
        <v>35</v>
      </c>
      <c r="C29" s="11" t="s">
        <v>4</v>
      </c>
      <c r="D29" s="12">
        <v>1.4210854715202004E-14</v>
      </c>
      <c r="E29" s="11" t="s">
        <v>79</v>
      </c>
      <c r="F29" s="11" t="s">
        <v>34</v>
      </c>
      <c r="G29" s="12">
        <v>0</v>
      </c>
    </row>
    <row r="30" spans="1:7" x14ac:dyDescent="0.25">
      <c r="B30" s="5" t="s">
        <v>37</v>
      </c>
      <c r="C30" s="11" t="s">
        <v>5</v>
      </c>
      <c r="D30" s="12">
        <v>0</v>
      </c>
      <c r="E30" s="11" t="s">
        <v>80</v>
      </c>
      <c r="F30" s="11" t="s">
        <v>34</v>
      </c>
      <c r="G30" s="12">
        <v>0</v>
      </c>
    </row>
    <row r="31" spans="1:7" x14ac:dyDescent="0.25">
      <c r="B31" s="5" t="s">
        <v>38</v>
      </c>
      <c r="C31" s="11" t="s">
        <v>6</v>
      </c>
      <c r="D31" s="12">
        <v>0</v>
      </c>
      <c r="E31" s="11" t="s">
        <v>81</v>
      </c>
      <c r="F31" s="11" t="s">
        <v>34</v>
      </c>
      <c r="G31" s="12">
        <v>0</v>
      </c>
    </row>
    <row r="32" spans="1:7" x14ac:dyDescent="0.25">
      <c r="B32" s="5" t="s">
        <v>39</v>
      </c>
      <c r="C32" s="11" t="s">
        <v>7</v>
      </c>
      <c r="D32" s="12">
        <v>33.333333333333343</v>
      </c>
      <c r="E32" s="11" t="s">
        <v>40</v>
      </c>
      <c r="F32" s="11" t="s">
        <v>36</v>
      </c>
      <c r="G32" s="12">
        <v>33.333333333333343</v>
      </c>
    </row>
    <row r="33" spans="2:7" x14ac:dyDescent="0.25">
      <c r="B33" s="5" t="s">
        <v>41</v>
      </c>
      <c r="C33" s="11" t="s">
        <v>8</v>
      </c>
      <c r="D33" s="12">
        <v>33.333333333333343</v>
      </c>
      <c r="E33" s="11" t="s">
        <v>42</v>
      </c>
      <c r="F33" s="11" t="s">
        <v>36</v>
      </c>
      <c r="G33" s="12">
        <v>33.333333333333343</v>
      </c>
    </row>
    <row r="34" spans="2:7" x14ac:dyDescent="0.25">
      <c r="B34" s="5" t="s">
        <v>43</v>
      </c>
      <c r="C34" s="11" t="s">
        <v>9</v>
      </c>
      <c r="D34" s="12">
        <v>33.333333333333329</v>
      </c>
      <c r="E34" s="11" t="s">
        <v>44</v>
      </c>
      <c r="F34" s="11" t="s">
        <v>36</v>
      </c>
      <c r="G34" s="12">
        <v>33.333333333333329</v>
      </c>
    </row>
    <row r="35" spans="2:7" ht="15.75" thickBot="1" x14ac:dyDescent="0.3">
      <c r="B35" s="4" t="s">
        <v>33</v>
      </c>
      <c r="C35" s="9" t="s">
        <v>10</v>
      </c>
      <c r="D35" s="17">
        <v>100</v>
      </c>
      <c r="E35" s="9" t="s">
        <v>82</v>
      </c>
      <c r="F35" s="9" t="s">
        <v>34</v>
      </c>
      <c r="G35" s="9">
        <v>0</v>
      </c>
    </row>
    <row r="36" spans="2:7" x14ac:dyDescent="0.25">
      <c r="C36" s="1"/>
      <c r="D36" s="1"/>
      <c r="E36" s="1"/>
      <c r="F36" s="1"/>
      <c r="G36" s="1"/>
    </row>
    <row r="37" spans="2:7" x14ac:dyDescent="0.25">
      <c r="C37" s="1"/>
      <c r="D37" s="1"/>
      <c r="E37" s="1"/>
      <c r="F37" s="1"/>
      <c r="G37" s="1"/>
    </row>
    <row r="38" spans="2:7" x14ac:dyDescent="0.25">
      <c r="C38" s="1"/>
      <c r="D38" s="1"/>
      <c r="E38" s="1"/>
      <c r="F38" s="1"/>
      <c r="G38" s="1"/>
    </row>
    <row r="39" spans="2:7" x14ac:dyDescent="0.25">
      <c r="C39" s="1"/>
      <c r="D39" s="1"/>
      <c r="E39" s="1"/>
      <c r="F39" s="1"/>
      <c r="G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G28" sqref="G28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12.5703125" bestFit="1" customWidth="1"/>
    <col min="5" max="5" width="12.7109375" bestFit="1" customWidth="1"/>
    <col min="6" max="6" width="11.7109375" bestFit="1" customWidth="1"/>
    <col min="7" max="7" width="12" bestFit="1" customWidth="1"/>
    <col min="8" max="8" width="11.28515625" bestFit="1" customWidth="1"/>
  </cols>
  <sheetData>
    <row r="1" spans="1:8" x14ac:dyDescent="0.25">
      <c r="A1" s="3" t="s">
        <v>83</v>
      </c>
    </row>
    <row r="2" spans="1:8" x14ac:dyDescent="0.25">
      <c r="A2" s="3" t="s">
        <v>69</v>
      </c>
    </row>
    <row r="3" spans="1:8" x14ac:dyDescent="0.25">
      <c r="A3" s="3" t="s">
        <v>70</v>
      </c>
    </row>
    <row r="6" spans="1:8" ht="15.75" thickBot="1" x14ac:dyDescent="0.3">
      <c r="A6" t="s">
        <v>24</v>
      </c>
    </row>
    <row r="7" spans="1:8" x14ac:dyDescent="0.25">
      <c r="B7" s="14"/>
      <c r="C7" s="14"/>
      <c r="D7" s="14" t="s">
        <v>45</v>
      </c>
      <c r="E7" s="14" t="s">
        <v>47</v>
      </c>
      <c r="F7" s="14" t="s">
        <v>84</v>
      </c>
      <c r="G7" s="14" t="s">
        <v>50</v>
      </c>
      <c r="H7" s="14" t="s">
        <v>50</v>
      </c>
    </row>
    <row r="8" spans="1:8" ht="15.75" thickBot="1" x14ac:dyDescent="0.3">
      <c r="B8" s="15" t="s">
        <v>20</v>
      </c>
      <c r="C8" s="15" t="s">
        <v>21</v>
      </c>
      <c r="D8" s="15" t="s">
        <v>46</v>
      </c>
      <c r="E8" s="15" t="s">
        <v>48</v>
      </c>
      <c r="F8" s="15" t="s">
        <v>49</v>
      </c>
      <c r="G8" s="15" t="s">
        <v>51</v>
      </c>
      <c r="H8" s="15" t="s">
        <v>52</v>
      </c>
    </row>
    <row r="9" spans="1:8" x14ac:dyDescent="0.25">
      <c r="B9" s="5" t="s">
        <v>75</v>
      </c>
      <c r="C9" s="11" t="s">
        <v>0</v>
      </c>
      <c r="D9" s="12">
        <v>33.333333333333343</v>
      </c>
      <c r="E9" s="11">
        <v>0</v>
      </c>
      <c r="F9" s="11">
        <v>0</v>
      </c>
      <c r="G9" s="11">
        <v>0.5</v>
      </c>
      <c r="H9" s="11">
        <v>1.0000000000000004</v>
      </c>
    </row>
    <row r="10" spans="1:8" x14ac:dyDescent="0.25">
      <c r="B10" s="5" t="s">
        <v>76</v>
      </c>
      <c r="C10" s="11" t="s">
        <v>1</v>
      </c>
      <c r="D10" s="12">
        <v>33.333333333333329</v>
      </c>
      <c r="E10" s="11">
        <v>0</v>
      </c>
      <c r="F10" s="11">
        <v>0</v>
      </c>
      <c r="G10" s="11">
        <v>0.50000000000000011</v>
      </c>
      <c r="H10" s="11">
        <v>1</v>
      </c>
    </row>
    <row r="11" spans="1:8" x14ac:dyDescent="0.25">
      <c r="B11" s="5" t="s">
        <v>77</v>
      </c>
      <c r="C11" s="11" t="s">
        <v>2</v>
      </c>
      <c r="D11" s="12">
        <v>33.333333333333329</v>
      </c>
      <c r="E11" s="11">
        <v>0</v>
      </c>
      <c r="F11" s="11">
        <v>0</v>
      </c>
      <c r="G11" s="11">
        <v>0.50000000000000011</v>
      </c>
      <c r="H11" s="11">
        <v>1</v>
      </c>
    </row>
    <row r="12" spans="1:8" ht="15.75" thickBot="1" x14ac:dyDescent="0.3">
      <c r="B12" s="4" t="s">
        <v>78</v>
      </c>
      <c r="C12" s="9" t="s">
        <v>3</v>
      </c>
      <c r="D12" s="10">
        <v>33.333333333333329</v>
      </c>
      <c r="E12" s="9">
        <v>0</v>
      </c>
      <c r="F12" s="9">
        <v>1</v>
      </c>
      <c r="G12" s="9">
        <v>1E+30</v>
      </c>
      <c r="H12" s="9">
        <v>1</v>
      </c>
    </row>
    <row r="13" spans="1:8" x14ac:dyDescent="0.25">
      <c r="C13" s="1"/>
      <c r="D13" s="1"/>
      <c r="E13" s="1"/>
      <c r="F13" s="1"/>
      <c r="G13" s="1"/>
      <c r="H13" s="1"/>
    </row>
    <row r="14" spans="1:8" ht="15.75" thickBot="1" x14ac:dyDescent="0.3">
      <c r="A14" t="s">
        <v>26</v>
      </c>
      <c r="C14" s="1"/>
      <c r="D14" s="1"/>
      <c r="E14" s="1"/>
      <c r="F14" s="1"/>
      <c r="G14" s="1"/>
      <c r="H14" s="1"/>
    </row>
    <row r="15" spans="1:8" x14ac:dyDescent="0.25">
      <c r="B15" s="14"/>
      <c r="C15" s="14"/>
      <c r="D15" s="14" t="s">
        <v>45</v>
      </c>
      <c r="E15" s="14" t="s">
        <v>53</v>
      </c>
      <c r="F15" s="14" t="s">
        <v>55</v>
      </c>
      <c r="G15" s="14" t="s">
        <v>50</v>
      </c>
      <c r="H15" s="14" t="s">
        <v>50</v>
      </c>
    </row>
    <row r="16" spans="1:8" ht="15.75" thickBot="1" x14ac:dyDescent="0.3">
      <c r="B16" s="15" t="s">
        <v>20</v>
      </c>
      <c r="C16" s="15" t="s">
        <v>21</v>
      </c>
      <c r="D16" s="15" t="s">
        <v>46</v>
      </c>
      <c r="E16" s="15" t="s">
        <v>54</v>
      </c>
      <c r="F16" s="15" t="s">
        <v>56</v>
      </c>
      <c r="G16" s="15" t="s">
        <v>51</v>
      </c>
      <c r="H16" s="15" t="s">
        <v>52</v>
      </c>
    </row>
    <row r="17" spans="2:8" x14ac:dyDescent="0.25">
      <c r="B17" s="5" t="s">
        <v>35</v>
      </c>
      <c r="C17" s="11" t="s">
        <v>4</v>
      </c>
      <c r="D17" s="16">
        <v>1.4210854715202004E-14</v>
      </c>
      <c r="E17" s="12">
        <v>-0.33333333333333331</v>
      </c>
      <c r="F17" s="11">
        <v>0</v>
      </c>
      <c r="G17" s="11">
        <v>99.999999999999986</v>
      </c>
      <c r="H17" s="11">
        <v>50.000000000000014</v>
      </c>
    </row>
    <row r="18" spans="2:8" x14ac:dyDescent="0.25">
      <c r="B18" s="5" t="s">
        <v>37</v>
      </c>
      <c r="C18" s="11" t="s">
        <v>5</v>
      </c>
      <c r="D18" s="11">
        <v>0</v>
      </c>
      <c r="E18" s="12">
        <v>-0.33333333333333337</v>
      </c>
      <c r="F18" s="11">
        <v>0</v>
      </c>
      <c r="G18" s="11">
        <v>99.999999999999972</v>
      </c>
      <c r="H18" s="11">
        <v>49.999999999999993</v>
      </c>
    </row>
    <row r="19" spans="2:8" x14ac:dyDescent="0.25">
      <c r="B19" s="5" t="s">
        <v>38</v>
      </c>
      <c r="C19" s="11" t="s">
        <v>6</v>
      </c>
      <c r="D19" s="11">
        <v>0</v>
      </c>
      <c r="E19" s="12">
        <v>-0.33333333333333337</v>
      </c>
      <c r="F19" s="11">
        <v>0</v>
      </c>
      <c r="G19" s="11">
        <v>99.999999999999972</v>
      </c>
      <c r="H19" s="11">
        <v>49.999999999999993</v>
      </c>
    </row>
    <row r="20" spans="2:8" x14ac:dyDescent="0.25">
      <c r="B20" s="5" t="s">
        <v>39</v>
      </c>
      <c r="C20" s="11" t="s">
        <v>7</v>
      </c>
      <c r="D20" s="12">
        <v>33.333333333333343</v>
      </c>
      <c r="E20" s="11">
        <v>0</v>
      </c>
      <c r="F20" s="11">
        <v>0</v>
      </c>
      <c r="G20" s="12">
        <v>33.333333333333343</v>
      </c>
      <c r="H20" s="11">
        <v>1E+30</v>
      </c>
    </row>
    <row r="21" spans="2:8" x14ac:dyDescent="0.25">
      <c r="B21" s="5" t="s">
        <v>41</v>
      </c>
      <c r="C21" s="11" t="s">
        <v>8</v>
      </c>
      <c r="D21" s="12">
        <v>33.333333333333343</v>
      </c>
      <c r="E21" s="11">
        <v>0</v>
      </c>
      <c r="F21" s="11">
        <v>0</v>
      </c>
      <c r="G21" s="12">
        <v>33.333333333333343</v>
      </c>
      <c r="H21" s="11">
        <v>1E+30</v>
      </c>
    </row>
    <row r="22" spans="2:8" x14ac:dyDescent="0.25">
      <c r="B22" s="5" t="s">
        <v>43</v>
      </c>
      <c r="C22" s="11" t="s">
        <v>9</v>
      </c>
      <c r="D22" s="12">
        <v>33.333333333333329</v>
      </c>
      <c r="E22" s="11">
        <v>0</v>
      </c>
      <c r="F22" s="11">
        <v>0</v>
      </c>
      <c r="G22" s="12">
        <v>33.333333333333329</v>
      </c>
      <c r="H22" s="11">
        <v>1E+30</v>
      </c>
    </row>
    <row r="23" spans="2:8" ht="15.75" thickBot="1" x14ac:dyDescent="0.3">
      <c r="B23" s="4" t="s">
        <v>33</v>
      </c>
      <c r="C23" s="9" t="s">
        <v>10</v>
      </c>
      <c r="D23" s="9">
        <v>100</v>
      </c>
      <c r="E23" s="10">
        <v>0.33333333333333331</v>
      </c>
      <c r="F23" s="9">
        <v>100</v>
      </c>
      <c r="G23" s="9">
        <v>1E+30</v>
      </c>
      <c r="H23" s="9">
        <v>99.999999999999986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tabSelected="1" workbookViewId="0">
      <selection activeCell="I28" sqref="I28"/>
    </sheetView>
  </sheetViews>
  <sheetFormatPr defaultRowHeight="15" x14ac:dyDescent="0.25"/>
  <cols>
    <col min="1" max="1" width="6.5703125" customWidth="1"/>
    <col min="2" max="2" width="15.7109375" customWidth="1"/>
    <col min="3" max="6" width="9.5703125" bestFit="1" customWidth="1"/>
    <col min="8" max="8" width="4.5703125" customWidth="1"/>
  </cols>
  <sheetData>
    <row r="1" spans="2:16" x14ac:dyDescent="0.25">
      <c r="B1" t="s">
        <v>13</v>
      </c>
    </row>
    <row r="3" spans="2:16" x14ac:dyDescent="0.25">
      <c r="C3" s="1" t="s">
        <v>0</v>
      </c>
      <c r="D3" s="1" t="s">
        <v>1</v>
      </c>
      <c r="E3" s="1" t="s">
        <v>2</v>
      </c>
      <c r="F3" s="1" t="s">
        <v>3</v>
      </c>
      <c r="G3" s="1"/>
      <c r="H3" s="1"/>
      <c r="I3" s="1"/>
      <c r="J3" s="1"/>
      <c r="L3" t="s">
        <v>57</v>
      </c>
    </row>
    <row r="4" spans="2:16" x14ac:dyDescent="0.25">
      <c r="B4" t="s">
        <v>4</v>
      </c>
      <c r="C4" s="1">
        <v>1</v>
      </c>
      <c r="D4" s="1"/>
      <c r="E4" s="1"/>
      <c r="F4" s="1">
        <v>-1</v>
      </c>
      <c r="G4" s="6">
        <f t="shared" ref="G4:G10" si="0">SUMPRODUCT($C$13:$F$13,C4:F4)</f>
        <v>1.4210854715202004E-14</v>
      </c>
      <c r="H4" s="2" t="s">
        <v>14</v>
      </c>
      <c r="I4" s="1">
        <v>0</v>
      </c>
      <c r="J4" s="1"/>
      <c r="K4" s="1" t="s">
        <v>58</v>
      </c>
      <c r="L4" t="s">
        <v>59</v>
      </c>
      <c r="M4" s="1" t="s">
        <v>60</v>
      </c>
      <c r="N4" s="1" t="s">
        <v>61</v>
      </c>
      <c r="O4" s="1" t="s">
        <v>62</v>
      </c>
      <c r="P4" s="1" t="s">
        <v>63</v>
      </c>
    </row>
    <row r="5" spans="2:16" x14ac:dyDescent="0.25">
      <c r="B5" t="s">
        <v>5</v>
      </c>
      <c r="C5" s="1"/>
      <c r="D5" s="1">
        <v>1</v>
      </c>
      <c r="E5" s="1"/>
      <c r="F5" s="1">
        <v>-1</v>
      </c>
      <c r="G5" s="6">
        <f t="shared" si="0"/>
        <v>0</v>
      </c>
      <c r="H5" s="2" t="s">
        <v>14</v>
      </c>
      <c r="I5" s="1">
        <v>0</v>
      </c>
      <c r="J5" s="1"/>
      <c r="K5" s="1">
        <v>0</v>
      </c>
      <c r="L5" s="1">
        <f>2/6</f>
        <v>0.33333333333333331</v>
      </c>
      <c r="M5" s="1">
        <v>0</v>
      </c>
      <c r="N5" s="1">
        <v>0</v>
      </c>
      <c r="O5" s="1">
        <f>+M5-N5</f>
        <v>0</v>
      </c>
      <c r="P5">
        <f>+O5*L5</f>
        <v>0</v>
      </c>
    </row>
    <row r="6" spans="2:16" x14ac:dyDescent="0.25">
      <c r="B6" t="s">
        <v>6</v>
      </c>
      <c r="C6" s="1"/>
      <c r="D6" s="1"/>
      <c r="E6" s="1">
        <v>1</v>
      </c>
      <c r="F6" s="1">
        <v>-1</v>
      </c>
      <c r="G6" s="6">
        <f t="shared" si="0"/>
        <v>0</v>
      </c>
      <c r="H6" s="2" t="s">
        <v>14</v>
      </c>
      <c r="I6" s="1">
        <v>0</v>
      </c>
      <c r="J6" s="1"/>
      <c r="K6" s="1">
        <v>2</v>
      </c>
      <c r="L6" s="1">
        <f>1/6</f>
        <v>0.16666666666666666</v>
      </c>
      <c r="M6" s="1">
        <v>0</v>
      </c>
      <c r="N6" s="1">
        <v>0</v>
      </c>
      <c r="O6" s="1">
        <f>+M6-N6</f>
        <v>0</v>
      </c>
      <c r="P6">
        <f>+O6*L6</f>
        <v>0</v>
      </c>
    </row>
    <row r="7" spans="2:16" x14ac:dyDescent="0.25">
      <c r="B7" t="s">
        <v>7</v>
      </c>
      <c r="C7" s="1">
        <v>1</v>
      </c>
      <c r="D7" s="1">
        <v>1</v>
      </c>
      <c r="E7" s="1"/>
      <c r="F7" s="1">
        <v>-1</v>
      </c>
      <c r="G7" s="6">
        <f t="shared" si="0"/>
        <v>33.333333333333343</v>
      </c>
      <c r="H7" s="2" t="s">
        <v>14</v>
      </c>
      <c r="I7" s="1">
        <v>0</v>
      </c>
      <c r="J7" s="1"/>
      <c r="K7" s="1">
        <v>3</v>
      </c>
      <c r="L7" s="1">
        <f>1/6</f>
        <v>0.16666666666666666</v>
      </c>
      <c r="M7" s="1">
        <v>0</v>
      </c>
      <c r="N7" s="1">
        <v>0</v>
      </c>
      <c r="O7" s="1">
        <f>+M7-N7</f>
        <v>0</v>
      </c>
      <c r="P7">
        <f>+O7*L7</f>
        <v>0</v>
      </c>
    </row>
    <row r="8" spans="2:16" x14ac:dyDescent="0.25">
      <c r="B8" t="s">
        <v>8</v>
      </c>
      <c r="C8" s="1">
        <v>1</v>
      </c>
      <c r="D8" s="1"/>
      <c r="E8" s="1">
        <v>1</v>
      </c>
      <c r="F8" s="1">
        <v>-1</v>
      </c>
      <c r="G8" s="6">
        <f t="shared" si="0"/>
        <v>33.333333333333343</v>
      </c>
      <c r="H8" s="2" t="s">
        <v>14</v>
      </c>
      <c r="I8" s="1">
        <v>0</v>
      </c>
      <c r="J8" s="1"/>
      <c r="K8" s="1">
        <v>23</v>
      </c>
      <c r="L8" s="1">
        <f>2/6</f>
        <v>0.33333333333333331</v>
      </c>
      <c r="M8" s="1">
        <v>100</v>
      </c>
      <c r="N8" s="1">
        <v>0</v>
      </c>
      <c r="O8" s="1">
        <f>+M8-N8</f>
        <v>100</v>
      </c>
      <c r="P8">
        <f>+O8*L8</f>
        <v>33.333333333333329</v>
      </c>
    </row>
    <row r="9" spans="2:16" x14ac:dyDescent="0.25">
      <c r="B9" t="s">
        <v>9</v>
      </c>
      <c r="C9" s="1"/>
      <c r="D9" s="1">
        <v>1</v>
      </c>
      <c r="E9" s="1">
        <v>1</v>
      </c>
      <c r="F9" s="1">
        <v>-1</v>
      </c>
      <c r="G9" s="6">
        <f t="shared" si="0"/>
        <v>33.333333333333329</v>
      </c>
      <c r="H9" s="2" t="s">
        <v>14</v>
      </c>
      <c r="I9" s="1">
        <v>0</v>
      </c>
      <c r="J9" s="1"/>
      <c r="K9" s="1"/>
      <c r="L9" s="1">
        <f>SUM(L5:L8)</f>
        <v>1</v>
      </c>
      <c r="M9" s="1"/>
      <c r="N9" s="1"/>
      <c r="O9" s="1"/>
    </row>
    <row r="10" spans="2:16" x14ac:dyDescent="0.25">
      <c r="B10" t="s">
        <v>10</v>
      </c>
      <c r="C10" s="1">
        <v>1</v>
      </c>
      <c r="D10" s="1">
        <v>1</v>
      </c>
      <c r="E10" s="1">
        <v>1</v>
      </c>
      <c r="F10" s="1"/>
      <c r="G10" s="1">
        <f t="shared" si="0"/>
        <v>100</v>
      </c>
      <c r="H10" s="1" t="s">
        <v>11</v>
      </c>
      <c r="I10" s="1">
        <v>100</v>
      </c>
      <c r="J10" s="1"/>
      <c r="L10" s="1"/>
      <c r="M10" s="1"/>
      <c r="N10" s="1"/>
      <c r="O10" t="s">
        <v>63</v>
      </c>
      <c r="P10">
        <f>SUM(P5:P9)</f>
        <v>33.333333333333329</v>
      </c>
    </row>
    <row r="11" spans="2:16" x14ac:dyDescent="0.25">
      <c r="C11" s="1"/>
      <c r="D11" s="1"/>
      <c r="E11" s="1"/>
      <c r="F11" s="1"/>
      <c r="G11" s="1"/>
      <c r="H11" s="1"/>
      <c r="I11" s="1"/>
      <c r="J11" s="1"/>
    </row>
    <row r="12" spans="2:16" x14ac:dyDescent="0.25">
      <c r="B12" t="s">
        <v>12</v>
      </c>
      <c r="C12" s="1"/>
      <c r="D12" s="1"/>
      <c r="E12" s="1"/>
      <c r="F12" s="1">
        <v>1</v>
      </c>
      <c r="G12" s="8">
        <f>SUMPRODUCT($C$13:$F$13,C12:F12)</f>
        <v>33.333333333333329</v>
      </c>
      <c r="H12" s="1"/>
      <c r="I12" s="1"/>
      <c r="J12" s="1"/>
      <c r="L12" t="s">
        <v>64</v>
      </c>
    </row>
    <row r="13" spans="2:16" x14ac:dyDescent="0.25">
      <c r="C13" s="7">
        <v>33.333333333333343</v>
      </c>
      <c r="D13" s="7">
        <v>33.333333333333329</v>
      </c>
      <c r="E13" s="7">
        <v>33.333333333333329</v>
      </c>
      <c r="F13" s="7">
        <v>33.333333333333329</v>
      </c>
      <c r="G13" s="1"/>
      <c r="H13" s="1"/>
      <c r="I13" s="1"/>
      <c r="J13" s="1"/>
      <c r="K13" s="1" t="s">
        <v>58</v>
      </c>
      <c r="L13" t="s">
        <v>59</v>
      </c>
      <c r="M13" s="1" t="s">
        <v>65</v>
      </c>
      <c r="N13" s="1" t="s">
        <v>61</v>
      </c>
      <c r="O13" s="1" t="s">
        <v>62</v>
      </c>
      <c r="P13" s="1" t="s">
        <v>63</v>
      </c>
    </row>
    <row r="14" spans="2:16" x14ac:dyDescent="0.25">
      <c r="J14" s="1"/>
      <c r="K14" s="1">
        <v>0</v>
      </c>
      <c r="L14" s="1">
        <f>2/6</f>
        <v>0.33333333333333331</v>
      </c>
      <c r="M14" s="1">
        <v>0</v>
      </c>
      <c r="N14" s="1">
        <v>0</v>
      </c>
      <c r="O14" s="1">
        <f>+M14-N14</f>
        <v>0</v>
      </c>
      <c r="P14">
        <f>+O14*L14</f>
        <v>0</v>
      </c>
    </row>
    <row r="15" spans="2:16" x14ac:dyDescent="0.25">
      <c r="C15" t="s">
        <v>66</v>
      </c>
      <c r="J15" s="1"/>
      <c r="K15" s="1">
        <v>1</v>
      </c>
      <c r="L15" s="1">
        <f>1/6</f>
        <v>0.16666666666666666</v>
      </c>
      <c r="M15" s="1">
        <v>0</v>
      </c>
      <c r="N15" s="1">
        <v>0</v>
      </c>
      <c r="O15" s="1">
        <f>+M15-N15</f>
        <v>0</v>
      </c>
      <c r="P15">
        <f>+O15*L15</f>
        <v>0</v>
      </c>
    </row>
    <row r="16" spans="2:16" x14ac:dyDescent="0.25">
      <c r="B16" s="1" t="s">
        <v>58</v>
      </c>
      <c r="C16" t="s">
        <v>59</v>
      </c>
      <c r="D16" s="1" t="s">
        <v>67</v>
      </c>
      <c r="E16" s="1" t="s">
        <v>61</v>
      </c>
      <c r="F16" s="1" t="s">
        <v>62</v>
      </c>
      <c r="G16" s="1" t="s">
        <v>63</v>
      </c>
      <c r="J16" s="1"/>
      <c r="K16" s="1">
        <v>3</v>
      </c>
      <c r="L16" s="1">
        <f>1/6</f>
        <v>0.16666666666666666</v>
      </c>
      <c r="M16" s="1">
        <v>0</v>
      </c>
      <c r="N16" s="1">
        <v>0</v>
      </c>
      <c r="O16" s="1">
        <f>+M16-N16</f>
        <v>0</v>
      </c>
      <c r="P16">
        <f>+O16*L16</f>
        <v>0</v>
      </c>
    </row>
    <row r="17" spans="2:16" x14ac:dyDescent="0.25">
      <c r="B17" s="1">
        <v>0</v>
      </c>
      <c r="C17" s="1">
        <f>2/6</f>
        <v>0.33333333333333331</v>
      </c>
      <c r="D17" s="1">
        <v>0</v>
      </c>
      <c r="E17" s="1">
        <v>0</v>
      </c>
      <c r="F17" s="1">
        <f>+D17-E17</f>
        <v>0</v>
      </c>
      <c r="G17">
        <f>+F17*C17</f>
        <v>0</v>
      </c>
      <c r="H17" s="1"/>
      <c r="I17" s="1"/>
      <c r="J17" s="1"/>
      <c r="K17" s="1">
        <v>13</v>
      </c>
      <c r="L17" s="1">
        <f>2/6</f>
        <v>0.33333333333333331</v>
      </c>
      <c r="M17" s="1">
        <v>100</v>
      </c>
      <c r="N17" s="1">
        <v>0</v>
      </c>
      <c r="O17" s="1">
        <f>+M17-N17</f>
        <v>100</v>
      </c>
      <c r="P17">
        <f>+O17*L17</f>
        <v>33.333333333333329</v>
      </c>
    </row>
    <row r="18" spans="2:16" x14ac:dyDescent="0.25">
      <c r="B18" s="1">
        <v>1</v>
      </c>
      <c r="C18" s="1">
        <f>1/6</f>
        <v>0.16666666666666666</v>
      </c>
      <c r="D18" s="1">
        <v>0</v>
      </c>
      <c r="E18" s="1">
        <v>0</v>
      </c>
      <c r="F18" s="1">
        <f>+D18-E18</f>
        <v>0</v>
      </c>
      <c r="G18">
        <f>+F18*C18</f>
        <v>0</v>
      </c>
      <c r="H18" s="1"/>
      <c r="I18" s="1"/>
      <c r="J18" s="1"/>
      <c r="L18" s="1">
        <f>SUM(L14:L17)</f>
        <v>1</v>
      </c>
      <c r="M18" s="1"/>
      <c r="N18" s="1"/>
      <c r="O18" s="1"/>
    </row>
    <row r="19" spans="2:16" x14ac:dyDescent="0.25">
      <c r="B19" s="1">
        <v>2</v>
      </c>
      <c r="C19" s="1">
        <f>1/6</f>
        <v>0.16666666666666666</v>
      </c>
      <c r="D19" s="1">
        <v>0</v>
      </c>
      <c r="E19" s="1">
        <v>0</v>
      </c>
      <c r="F19" s="1">
        <f>+D19-E19</f>
        <v>0</v>
      </c>
      <c r="G19">
        <f>+F19*C19</f>
        <v>0</v>
      </c>
      <c r="H19" s="1"/>
      <c r="I19" s="1"/>
      <c r="J19" s="1"/>
      <c r="L19" s="1"/>
      <c r="M19" s="1"/>
      <c r="N19" s="1"/>
      <c r="O19" t="s">
        <v>63</v>
      </c>
      <c r="P19">
        <f>SUM(P14:P18)</f>
        <v>33.333333333333329</v>
      </c>
    </row>
    <row r="20" spans="2:16" x14ac:dyDescent="0.25">
      <c r="B20" s="1">
        <v>12</v>
      </c>
      <c r="C20" s="1">
        <f>2/6</f>
        <v>0.33333333333333331</v>
      </c>
      <c r="D20" s="1">
        <v>100</v>
      </c>
      <c r="E20" s="1">
        <v>0</v>
      </c>
      <c r="F20" s="1">
        <f>+D20-E20</f>
        <v>100</v>
      </c>
      <c r="G20">
        <f>+F20*C20</f>
        <v>33.333333333333329</v>
      </c>
    </row>
    <row r="21" spans="2:16" x14ac:dyDescent="0.25">
      <c r="C21" s="1">
        <f>SUM(C17:C20)</f>
        <v>1</v>
      </c>
      <c r="D21" s="1"/>
      <c r="E21" s="1"/>
      <c r="F21" s="1"/>
    </row>
    <row r="22" spans="2:16" x14ac:dyDescent="0.25">
      <c r="C22" s="1"/>
      <c r="D22" s="1"/>
      <c r="E22" s="1"/>
      <c r="F22" t="s">
        <v>63</v>
      </c>
      <c r="G22">
        <f>SUM(G17:G21)</f>
        <v>33.333333333333329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Relatório de Resposta 1</vt:lpstr>
      <vt:lpstr>Relatório de Sensibilidade 1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2018-03-18T22:14:30Z</dcterms:modified>
</cp:coreProperties>
</file>